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9BEED29F-281B-40FC-B252-29072A897B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J364" i="1"/>
  <c r="I364" i="1"/>
  <c r="K363" i="1"/>
  <c r="J363" i="1"/>
  <c r="I363" i="1"/>
  <c r="L361" i="1"/>
  <c r="L360" i="1" s="1"/>
  <c r="K361" i="1"/>
  <c r="K360" i="1" s="1"/>
  <c r="J361" i="1"/>
  <c r="J360" i="1" s="1"/>
  <c r="I361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J353" i="1"/>
  <c r="I353" i="1"/>
  <c r="I352" i="1" s="1"/>
  <c r="I338" i="1" s="1"/>
  <c r="K352" i="1"/>
  <c r="J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J335" i="1"/>
  <c r="I335" i="1"/>
  <c r="I334" i="1" s="1"/>
  <c r="K334" i="1"/>
  <c r="J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L324" i="1" s="1"/>
  <c r="K325" i="1"/>
  <c r="K324" i="1" s="1"/>
  <c r="K306" i="1" s="1"/>
  <c r="J325" i="1"/>
  <c r="J324" i="1" s="1"/>
  <c r="J306" i="1" s="1"/>
  <c r="I325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J317" i="1"/>
  <c r="I317" i="1"/>
  <c r="I316" i="1" s="1"/>
  <c r="K316" i="1"/>
  <c r="J316" i="1"/>
  <c r="L313" i="1"/>
  <c r="K313" i="1"/>
  <c r="J313" i="1"/>
  <c r="I313" i="1"/>
  <c r="L310" i="1"/>
  <c r="K310" i="1"/>
  <c r="J310" i="1"/>
  <c r="I310" i="1"/>
  <c r="L308" i="1"/>
  <c r="L307" i="1" s="1"/>
  <c r="K308" i="1"/>
  <c r="J308" i="1"/>
  <c r="I308" i="1"/>
  <c r="K307" i="1"/>
  <c r="J307" i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J299" i="1"/>
  <c r="I299" i="1"/>
  <c r="I298" i="1" s="1"/>
  <c r="K298" i="1"/>
  <c r="J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L287" i="1" s="1"/>
  <c r="L273" i="1" s="1"/>
  <c r="K288" i="1"/>
  <c r="K287" i="1" s="1"/>
  <c r="K273" i="1" s="1"/>
  <c r="J288" i="1"/>
  <c r="J287" i="1" s="1"/>
  <c r="J273" i="1" s="1"/>
  <c r="I288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J270" i="1"/>
  <c r="I270" i="1"/>
  <c r="I269" i="1" s="1"/>
  <c r="K269" i="1"/>
  <c r="J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L259" i="1" s="1"/>
  <c r="K260" i="1"/>
  <c r="K259" i="1" s="1"/>
  <c r="K241" i="1" s="1"/>
  <c r="J260" i="1"/>
  <c r="J259" i="1" s="1"/>
  <c r="I260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J252" i="1"/>
  <c r="I252" i="1"/>
  <c r="I251" i="1" s="1"/>
  <c r="K251" i="1"/>
  <c r="J251" i="1"/>
  <c r="J241" i="1" s="1"/>
  <c r="J240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/>
  <c r="I230" i="1"/>
  <c r="P223" i="1"/>
  <c r="O223" i="1"/>
  <c r="N223" i="1"/>
  <c r="M223" i="1"/>
  <c r="L223" i="1"/>
  <c r="L222" i="1" s="1"/>
  <c r="L218" i="1" s="1"/>
  <c r="K223" i="1"/>
  <c r="J223" i="1"/>
  <c r="I223" i="1"/>
  <c r="I222" i="1" s="1"/>
  <c r="I218" i="1" s="1"/>
  <c r="K222" i="1"/>
  <c r="K218" i="1" s="1"/>
  <c r="J222" i="1"/>
  <c r="J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J213" i="1"/>
  <c r="I213" i="1"/>
  <c r="I212" i="1" s="1"/>
  <c r="I211" i="1" s="1"/>
  <c r="K212" i="1"/>
  <c r="K211" i="1" s="1"/>
  <c r="J212" i="1"/>
  <c r="J211" i="1" s="1"/>
  <c r="L209" i="1"/>
  <c r="K209" i="1"/>
  <c r="J209" i="1"/>
  <c r="I209" i="1"/>
  <c r="L208" i="1"/>
  <c r="K208" i="1"/>
  <c r="J208" i="1"/>
  <c r="I208" i="1"/>
  <c r="L204" i="1"/>
  <c r="L203" i="1" s="1"/>
  <c r="K204" i="1"/>
  <c r="J204" i="1"/>
  <c r="I204" i="1"/>
  <c r="I203" i="1" s="1"/>
  <c r="K203" i="1"/>
  <c r="J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L189" i="1" s="1"/>
  <c r="L188" i="1" s="1"/>
  <c r="K190" i="1"/>
  <c r="K189" i="1" s="1"/>
  <c r="K188" i="1" s="1"/>
  <c r="J190" i="1"/>
  <c r="J189" i="1" s="1"/>
  <c r="J188" i="1" s="1"/>
  <c r="I190" i="1"/>
  <c r="I189" i="1"/>
  <c r="L182" i="1"/>
  <c r="L181" i="1" s="1"/>
  <c r="L175" i="1" s="1"/>
  <c r="K182" i="1"/>
  <c r="K181" i="1" s="1"/>
  <c r="K175" i="1" s="1"/>
  <c r="J182" i="1"/>
  <c r="J181" i="1" s="1"/>
  <c r="J175" i="1" s="1"/>
  <c r="I182" i="1"/>
  <c r="I181" i="1"/>
  <c r="L177" i="1"/>
  <c r="K177" i="1"/>
  <c r="J177" i="1"/>
  <c r="I177" i="1"/>
  <c r="L176" i="1"/>
  <c r="K176" i="1"/>
  <c r="J176" i="1"/>
  <c r="I176" i="1"/>
  <c r="I175" i="1"/>
  <c r="I170" i="1" s="1"/>
  <c r="L173" i="1"/>
  <c r="L172" i="1" s="1"/>
  <c r="L171" i="1" s="1"/>
  <c r="K173" i="1"/>
  <c r="K172" i="1" s="1"/>
  <c r="K171" i="1" s="1"/>
  <c r="J173" i="1"/>
  <c r="J172" i="1" s="1"/>
  <c r="J171" i="1" s="1"/>
  <c r="I173" i="1"/>
  <c r="I172" i="1"/>
  <c r="I171" i="1"/>
  <c r="L168" i="1"/>
  <c r="L167" i="1" s="1"/>
  <c r="L161" i="1" s="1"/>
  <c r="L160" i="1" s="1"/>
  <c r="K168" i="1"/>
  <c r="J168" i="1"/>
  <c r="I168" i="1"/>
  <c r="I167" i="1" s="1"/>
  <c r="I161" i="1" s="1"/>
  <c r="I160" i="1" s="1"/>
  <c r="K167" i="1"/>
  <c r="K161" i="1" s="1"/>
  <c r="K160" i="1" s="1"/>
  <c r="J167" i="1"/>
  <c r="J161" i="1" s="1"/>
  <c r="J160" i="1" s="1"/>
  <c r="L163" i="1"/>
  <c r="K163" i="1"/>
  <c r="J163" i="1"/>
  <c r="I163" i="1"/>
  <c r="L162" i="1"/>
  <c r="K162" i="1"/>
  <c r="J162" i="1"/>
  <c r="I162" i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/>
  <c r="I155" i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K148" i="1" s="1"/>
  <c r="K147" i="1" s="1"/>
  <c r="J149" i="1"/>
  <c r="J148" i="1" s="1"/>
  <c r="J147" i="1" s="1"/>
  <c r="I149" i="1"/>
  <c r="I148" i="1"/>
  <c r="I147" i="1"/>
  <c r="L144" i="1"/>
  <c r="K144" i="1"/>
  <c r="J144" i="1"/>
  <c r="I144" i="1"/>
  <c r="L143" i="1"/>
  <c r="L142" i="1" s="1"/>
  <c r="K143" i="1"/>
  <c r="J143" i="1"/>
  <c r="I143" i="1"/>
  <c r="I142" i="1" s="1"/>
  <c r="I141" i="1" s="1"/>
  <c r="K142" i="1"/>
  <c r="K141" i="1" s="1"/>
  <c r="J142" i="1"/>
  <c r="J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L134" i="1" s="1"/>
  <c r="L133" i="1" s="1"/>
  <c r="K135" i="1"/>
  <c r="K134" i="1" s="1"/>
  <c r="K133" i="1" s="1"/>
  <c r="J135" i="1"/>
  <c r="J134" i="1" s="1"/>
  <c r="J133" i="1" s="1"/>
  <c r="I135" i="1"/>
  <c r="I134" i="1"/>
  <c r="I133" i="1"/>
  <c r="L131" i="1"/>
  <c r="K131" i="1"/>
  <c r="J131" i="1"/>
  <c r="I131" i="1"/>
  <c r="L130" i="1"/>
  <c r="L129" i="1" s="1"/>
  <c r="K130" i="1"/>
  <c r="J130" i="1"/>
  <c r="I130" i="1"/>
  <c r="I129" i="1" s="1"/>
  <c r="K129" i="1"/>
  <c r="J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J123" i="1"/>
  <c r="I123" i="1"/>
  <c r="I122" i="1" s="1"/>
  <c r="I121" i="1" s="1"/>
  <c r="K122" i="1"/>
  <c r="K121" i="1" s="1"/>
  <c r="K115" i="1" s="1"/>
  <c r="J122" i="1"/>
  <c r="J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J107" i="1"/>
  <c r="I107" i="1"/>
  <c r="I106" i="1" s="1"/>
  <c r="K106" i="1"/>
  <c r="J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J98" i="1"/>
  <c r="I98" i="1"/>
  <c r="I97" i="1" s="1"/>
  <c r="I96" i="1" s="1"/>
  <c r="K97" i="1"/>
  <c r="K96" i="1" s="1"/>
  <c r="K95" i="1" s="1"/>
  <c r="J97" i="1"/>
  <c r="J96" i="1" s="1"/>
  <c r="J95" i="1" s="1"/>
  <c r="L91" i="1"/>
  <c r="K91" i="1"/>
  <c r="J91" i="1"/>
  <c r="I91" i="1"/>
  <c r="L90" i="1"/>
  <c r="K90" i="1"/>
  <c r="J90" i="1"/>
  <c r="I90" i="1"/>
  <c r="I89" i="1" s="1"/>
  <c r="I88" i="1" s="1"/>
  <c r="L89" i="1"/>
  <c r="L88" i="1" s="1"/>
  <c r="K89" i="1"/>
  <c r="K88" i="1" s="1"/>
  <c r="J89" i="1"/>
  <c r="J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L79" i="1" s="1"/>
  <c r="K80" i="1"/>
  <c r="K79" i="1" s="1"/>
  <c r="J80" i="1"/>
  <c r="J79" i="1" s="1"/>
  <c r="I80" i="1"/>
  <c r="I79" i="1"/>
  <c r="L75" i="1"/>
  <c r="K75" i="1"/>
  <c r="J75" i="1"/>
  <c r="I75" i="1"/>
  <c r="L74" i="1"/>
  <c r="K74" i="1"/>
  <c r="J74" i="1"/>
  <c r="I74" i="1"/>
  <c r="L70" i="1"/>
  <c r="L69" i="1" s="1"/>
  <c r="K70" i="1"/>
  <c r="J70" i="1"/>
  <c r="I70" i="1"/>
  <c r="I69" i="1" s="1"/>
  <c r="I68" i="1" s="1"/>
  <c r="I67" i="1" s="1"/>
  <c r="K69" i="1"/>
  <c r="J69" i="1"/>
  <c r="L50" i="1"/>
  <c r="K50" i="1"/>
  <c r="J50" i="1"/>
  <c r="I50" i="1"/>
  <c r="L49" i="1"/>
  <c r="L48" i="1" s="1"/>
  <c r="L47" i="1" s="1"/>
  <c r="K49" i="1"/>
  <c r="J49" i="1"/>
  <c r="I49" i="1"/>
  <c r="I48" i="1" s="1"/>
  <c r="I47" i="1" s="1"/>
  <c r="K48" i="1"/>
  <c r="K47" i="1" s="1"/>
  <c r="J48" i="1"/>
  <c r="J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L38" i="1" s="1"/>
  <c r="L37" i="1" s="1"/>
  <c r="L36" i="1" s="1"/>
  <c r="K41" i="1"/>
  <c r="K38" i="1" s="1"/>
  <c r="K37" i="1" s="1"/>
  <c r="K36" i="1" s="1"/>
  <c r="J41" i="1"/>
  <c r="J38" i="1" s="1"/>
  <c r="J37" i="1" s="1"/>
  <c r="J36" i="1" s="1"/>
  <c r="I41" i="1"/>
  <c r="L39" i="1"/>
  <c r="K39" i="1"/>
  <c r="J39" i="1"/>
  <c r="I39" i="1"/>
  <c r="I38" i="1"/>
  <c r="I37" i="1"/>
  <c r="I36" i="1"/>
  <c r="I241" i="1" l="1"/>
  <c r="J68" i="1"/>
  <c r="J67" i="1" s="1"/>
  <c r="J35" i="1" s="1"/>
  <c r="L115" i="1"/>
  <c r="L141" i="1"/>
  <c r="L338" i="1"/>
  <c r="K187" i="1"/>
  <c r="L187" i="1"/>
  <c r="L68" i="1"/>
  <c r="L67" i="1" s="1"/>
  <c r="L170" i="1"/>
  <c r="I188" i="1"/>
  <c r="I187" i="1" s="1"/>
  <c r="L35" i="1"/>
  <c r="J338" i="1"/>
  <c r="J305" i="1" s="1"/>
  <c r="I115" i="1"/>
  <c r="I35" i="1" s="1"/>
  <c r="K338" i="1"/>
  <c r="K305" i="1" s="1"/>
  <c r="L306" i="1"/>
  <c r="L305" i="1" s="1"/>
  <c r="L241" i="1"/>
  <c r="L240" i="1" s="1"/>
  <c r="K68" i="1"/>
  <c r="K67" i="1" s="1"/>
  <c r="K35" i="1" s="1"/>
  <c r="J187" i="1"/>
  <c r="J170" i="1"/>
  <c r="I273" i="1"/>
  <c r="I95" i="1"/>
  <c r="K170" i="1"/>
  <c r="L95" i="1"/>
  <c r="J115" i="1"/>
  <c r="K240" i="1"/>
  <c r="K186" i="1" l="1"/>
  <c r="K370" i="1" s="1"/>
  <c r="I240" i="1"/>
  <c r="I186" i="1" s="1"/>
  <c r="I370" i="1" s="1"/>
  <c r="L186" i="1"/>
  <c r="L370" i="1" s="1"/>
  <c r="J186" i="1"/>
  <c r="J370" i="1" s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<sst xmlns="http://schemas.openxmlformats.org/spreadsheetml/2006/main" count="392" uniqueCount="241">
  <si>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</si>
  <si>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</si>
  <si>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</si>
  <si>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</si>
  <si>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</si>
  <si>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</si>
  <si>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</si>
  <si>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</si>
  <si>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</si>
  <si>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</si>
  <si>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</si>
  <si>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</si>
  <si>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</si>
  <si>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</si>
  <si>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</si>
  <si>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</si>
  <si>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</si>
  <si>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</si>
  <si>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</si>
  <si>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</si>
  <si>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</si>
  <si>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</si>
  <si>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</si>
  <si>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</si>
  <si>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</si>
  <si>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1.01</t>
  </si>
  <si>
    <t>Valstybės funkcijos</t>
  </si>
  <si>
    <t>10</t>
  </si>
  <si>
    <t>04</t>
  </si>
  <si>
    <t>01</t>
  </si>
  <si>
    <t>40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</si>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</sst>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92" t="s">
        <v>3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6" t="s">
        <v>4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0" t="s">
        <v>6</v>
      </c>
      <c r="H13" s="160"/>
      <c r="I13" s="160"/>
      <c r="J13" s="160"/>
      <c r="K13" s="160"/>
      <c r="L13" s="20"/>
      <c r="M13" s="6"/>
    </row>
    <row r="14" spans="1:17" ht="16.5" customHeight="1">
      <c r="A14" s="161" t="s">
        <v>7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1" t="s">
        <v>8</v>
      </c>
    </row>
    <row r="15" spans="1:17" ht="15.75" customHeight="1">
      <c r="G15" s="162" t="s">
        <v>9</v>
      </c>
      <c r="H15" s="162"/>
      <c r="I15" s="162"/>
      <c r="J15" s="162"/>
      <c r="K15" s="162"/>
      <c r="M15" s="6"/>
    </row>
    <row r="16" spans="1:17" ht="12" customHeight="1">
      <c r="G16" s="163" t="s">
        <v>10</v>
      </c>
      <c r="H16" s="163"/>
      <c r="I16" s="163"/>
      <c r="J16" s="163"/>
      <c r="K16" s="163"/>
    </row>
    <row r="17" spans="1:13" ht="12" customHeight="1">
      <c r="B17" s="161" t="s">
        <v>11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240</v>
      </c>
      <c r="H19" s="162"/>
      <c r="I19" s="162"/>
      <c r="J19" s="162"/>
      <c r="K19" s="162"/>
    </row>
    <row r="20" spans="1:13" ht="11.25" customHeight="1">
      <c r="G20" s="164" t="s">
        <v>12</v>
      </c>
      <c r="H20" s="164"/>
      <c r="I20" s="164"/>
      <c r="J20" s="164"/>
      <c r="K20" s="164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5" t="s">
        <v>13</v>
      </c>
      <c r="F22" s="165"/>
      <c r="G22" s="165"/>
      <c r="H22" s="165"/>
      <c r="I22" s="165"/>
      <c r="J22" s="165"/>
      <c r="K22" s="165"/>
      <c r="L22"/>
    </row>
    <row r="23" spans="1:13" ht="12" customHeight="1">
      <c r="A23" s="166" t="s">
        <v>14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7" t="s">
        <v>18</v>
      </c>
      <c r="B27" s="167"/>
      <c r="C27" s="167"/>
      <c r="D27" s="167"/>
      <c r="E27" s="167"/>
      <c r="F27" s="167"/>
      <c r="G27" s="167"/>
      <c r="H27" s="167"/>
      <c r="I27" s="167"/>
      <c r="K27" s="29" t="s">
        <v>19</v>
      </c>
      <c r="L27" s="30" t="s">
        <v>20</v>
      </c>
      <c r="M27" s="23"/>
    </row>
    <row r="28" spans="1:13" ht="43.5" customHeight="1">
      <c r="A28" s="167" t="s">
        <v>21</v>
      </c>
      <c r="B28" s="167"/>
      <c r="C28" s="167"/>
      <c r="D28" s="167"/>
      <c r="E28" s="167"/>
      <c r="F28" s="167"/>
      <c r="G28" s="167"/>
      <c r="H28" s="167"/>
      <c r="I28" s="167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7" t="s">
        <v>26</v>
      </c>
      <c r="H30" s="157"/>
      <c r="I30" s="149" t="s">
        <v>27</v>
      </c>
      <c r="J30" s="150" t="s">
        <v>28</v>
      </c>
      <c r="K30" s="151" t="s">
        <v>29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4" t="s">
        <v>33</v>
      </c>
      <c r="B32" s="175"/>
      <c r="C32" s="175"/>
      <c r="D32" s="175"/>
      <c r="E32" s="175"/>
      <c r="F32" s="175"/>
      <c r="G32" s="178" t="s">
        <v>34</v>
      </c>
      <c r="H32" s="180" t="s">
        <v>35</v>
      </c>
      <c r="I32" s="182" t="s">
        <v>36</v>
      </c>
      <c r="J32" s="183"/>
      <c r="K32" s="184" t="s">
        <v>37</v>
      </c>
      <c r="L32" s="186" t="s">
        <v>38</v>
      </c>
      <c r="M32" s="42"/>
    </row>
    <row r="33" spans="1:18" ht="46.5" customHeight="1">
      <c r="A33" s="176"/>
      <c r="B33" s="177"/>
      <c r="C33" s="177"/>
      <c r="D33" s="177"/>
      <c r="E33" s="177"/>
      <c r="F33" s="177"/>
      <c r="G33" s="179"/>
      <c r="H33" s="181"/>
      <c r="I33" s="43" t="s">
        <v>39</v>
      </c>
      <c r="J33" s="44" t="s">
        <v>40</v>
      </c>
      <c r="K33" s="185"/>
      <c r="L33" s="187"/>
    </row>
    <row r="34" spans="1:18" ht="11.25" customHeight="1">
      <c r="A34" s="168" t="s">
        <v>41</v>
      </c>
      <c r="B34" s="169"/>
      <c r="C34" s="169"/>
      <c r="D34" s="169"/>
      <c r="E34" s="169"/>
      <c r="F34" s="170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25700</v>
      </c>
      <c r="J35" s="118">
        <f>SUM(J36+J47+J67+J88+J95+J115+J141+J160+J170)</f>
        <v>19800</v>
      </c>
      <c r="K35" s="119">
        <f>SUM(K36+K47+K67+K88+K95+K115+K141+K160+K170)</f>
        <v>10881.34</v>
      </c>
      <c r="L35" s="118">
        <f>SUM(L36+L47+L67+L88+L95+L115+L141+L160+L170)</f>
        <v>10881.34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>SUM(J39+J41)</f>
        <v>0</v>
      </c>
      <c r="K38" s="118">
        <f>SUM(K39+K41)</f>
        <v>0</v>
      </c>
      <c r="L38" s="118">
        <f>SUM(L39+L41)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0">I44</f>
        <v>0</v>
      </c>
      <c r="J43" s="118">
        <f t="shared" si="0"/>
        <v>0</v>
      </c>
      <c r="K43" s="119">
        <f t="shared" si="0"/>
        <v>0</v>
      </c>
      <c r="L43" s="118">
        <f t="shared" si="0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0"/>
        <v>0</v>
      </c>
      <c r="J44" s="118">
        <f t="shared" si="0"/>
        <v>0</v>
      </c>
      <c r="K44" s="118">
        <f t="shared" si="0"/>
        <v>0</v>
      </c>
      <c r="L44" s="118">
        <f t="shared" si="0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0"/>
        <v>0</v>
      </c>
      <c r="J45" s="118">
        <f t="shared" si="0"/>
        <v>0</v>
      </c>
      <c r="K45" s="118">
        <f t="shared" si="0"/>
        <v>0</v>
      </c>
      <c r="L45" s="118">
        <f t="shared" si="0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1">I48</f>
        <v>0</v>
      </c>
      <c r="J47" s="126">
        <f t="shared" si="1"/>
        <v>0</v>
      </c>
      <c r="K47" s="125">
        <f t="shared" si="1"/>
        <v>0</v>
      </c>
      <c r="L47" s="125">
        <f t="shared" si="1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1"/>
        <v>0</v>
      </c>
      <c r="J48" s="119">
        <f t="shared" si="1"/>
        <v>0</v>
      </c>
      <c r="K48" s="118">
        <f t="shared" si="1"/>
        <v>0</v>
      </c>
      <c r="L48" s="119">
        <f t="shared" si="1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1"/>
        <v>0</v>
      </c>
      <c r="J49" s="119">
        <f t="shared" si="1"/>
        <v>0</v>
      </c>
      <c r="K49" s="121">
        <f t="shared" si="1"/>
        <v>0</v>
      </c>
      <c r="L49" s="121">
        <f t="shared" si="1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25700</v>
      </c>
      <c r="J141" s="130">
        <f>SUM(J142+J147+J155)</f>
        <v>19800</v>
      </c>
      <c r="K141" s="119">
        <f>SUM(K142+K147+K155)</f>
        <v>10881.34</v>
      </c>
      <c r="L141" s="118">
        <f>SUM(L142+L147+L155)</f>
        <v>10881.34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3">I148</f>
        <v>25700</v>
      </c>
      <c r="J147" s="132">
        <f t="shared" si="13"/>
        <v>19800</v>
      </c>
      <c r="K147" s="120">
        <f t="shared" si="13"/>
        <v>10881.34</v>
      </c>
      <c r="L147" s="121">
        <f t="shared" si="13"/>
        <v>10881.34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3"/>
        <v>25700</v>
      </c>
      <c r="J148" s="130">
        <f t="shared" si="13"/>
        <v>19800</v>
      </c>
      <c r="K148" s="119">
        <f t="shared" si="13"/>
        <v>10881.34</v>
      </c>
      <c r="L148" s="118">
        <f t="shared" si="13"/>
        <v>10881.34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25700</v>
      </c>
      <c r="J149" s="130">
        <f>SUM(J150:J151)</f>
        <v>19800</v>
      </c>
      <c r="K149" s="119">
        <f>SUM(K150:K151)</f>
        <v>10881.34</v>
      </c>
      <c r="L149" s="118">
        <f>SUM(L150:L151)</f>
        <v>10881.34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25700</v>
      </c>
      <c r="J150" s="123">
        <v>19800</v>
      </c>
      <c r="K150" s="123">
        <v>10881.34</v>
      </c>
      <c r="L150" s="123">
        <v>10881.34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25700</v>
      </c>
      <c r="J370" s="133">
        <f>SUM(J35+J186)</f>
        <v>19800</v>
      </c>
      <c r="K370" s="133">
        <f>SUM(K35+K186)</f>
        <v>10881.34</v>
      </c>
      <c r="L370" s="133">
        <f>SUM(L35+L186)</f>
        <v>10881.34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231</v>
      </c>
      <c r="B372" s="190"/>
      <c r="C372" s="190"/>
      <c r="D372" s="190"/>
      <c r="E372" s="190"/>
      <c r="F372" s="190"/>
      <c r="G372" s="190"/>
      <c r="H372" s="22"/>
      <c r="I372" s="112"/>
      <c r="J372" s="188" t="s">
        <v>232</v>
      </c>
      <c r="K372" s="188"/>
      <c r="L372" s="188"/>
    </row>
    <row r="373" spans="1:13" ht="18.75" customHeight="1">
      <c r="A373" s="113"/>
      <c r="B373" s="113"/>
      <c r="C373" s="113"/>
      <c r="D373" s="191" t="s">
        <v>233</v>
      </c>
      <c r="E373" s="191"/>
      <c r="F373" s="191"/>
      <c r="G373" s="191"/>
      <c r="H373"/>
      <c r="I373" s="114" t="s">
        <v>234</v>
      </c>
      <c r="K373" s="171" t="s">
        <v>235</v>
      </c>
      <c r="L373" s="171"/>
    </row>
    <row r="374" spans="1:13" ht="12.75" customHeight="1">
      <c r="I374" s="115"/>
      <c r="K374" s="115"/>
      <c r="L374" s="115"/>
    </row>
    <row r="375" spans="1:13" ht="15.75" customHeight="1">
      <c r="A375" s="190" t="s">
        <v>236</v>
      </c>
      <c r="B375" s="190"/>
      <c r="C375" s="190"/>
      <c r="D375" s="190"/>
      <c r="E375" s="190"/>
      <c r="F375" s="190"/>
      <c r="G375" s="190"/>
      <c r="I375" s="115"/>
      <c r="J375" s="189" t="s">
        <v>237</v>
      </c>
      <c r="K375" s="189"/>
      <c r="L375" s="189"/>
    </row>
    <row r="376" spans="1:13" ht="33.75" customHeight="1">
      <c r="D376" s="172" t="s">
        <v>238</v>
      </c>
      <c r="E376" s="173"/>
      <c r="F376" s="173"/>
      <c r="G376" s="173"/>
      <c r="H376" s="116"/>
      <c r="I376" s="117" t="s">
        <v>234</v>
      </c>
      <c r="K376" s="171" t="s">
        <v>235</v>
      </c>
      <c r="L376" s="171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2025-10-09T11:19:53Z</dcterms:modified>
  <cp:category/>
</cp:coreProperties>
</file>